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L:\"/>
    </mc:Choice>
  </mc:AlternateContent>
  <xr:revisionPtr revIDLastSave="0" documentId="13_ncr:1_{9233D79A-10A0-41F5-B402-D23E39DCF6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G20" i="1"/>
  <c r="G22" i="1"/>
  <c r="E22" i="1"/>
  <c r="E21" i="1"/>
  <c r="G21" i="1" s="1"/>
  <c r="E19" i="1"/>
  <c r="G19" i="1" s="1"/>
  <c r="E18" i="1"/>
  <c r="G18" i="1" s="1"/>
  <c r="E17" i="1"/>
  <c r="G17" i="1" s="1"/>
  <c r="E16" i="1"/>
  <c r="G16" i="1" s="1"/>
  <c r="G15" i="1"/>
  <c r="F23" i="1"/>
  <c r="D23" i="1"/>
  <c r="C23" i="1"/>
  <c r="B23" i="1"/>
  <c r="F13" i="1"/>
  <c r="D13" i="1"/>
  <c r="C13" i="1"/>
  <c r="B13" i="1"/>
  <c r="E12" i="1"/>
  <c r="G12" i="1" s="1"/>
  <c r="E11" i="1"/>
  <c r="G11" i="1" s="1"/>
  <c r="G10" i="1"/>
  <c r="G9" i="1"/>
  <c r="G6" i="1"/>
  <c r="G5" i="1"/>
  <c r="G13" i="1" s="1"/>
  <c r="E13" i="1" l="1"/>
  <c r="E23" i="1"/>
  <c r="G23" i="1"/>
</calcChain>
</file>

<file path=xl/sharedStrings.xml><?xml version="1.0" encoding="utf-8"?>
<sst xmlns="http://schemas.openxmlformats.org/spreadsheetml/2006/main" count="33" uniqueCount="28">
  <si>
    <t>Název položky</t>
  </si>
  <si>
    <t>ZŠ</t>
  </si>
  <si>
    <t>ZŠ účelová dotace</t>
  </si>
  <si>
    <t xml:space="preserve">ŠJ </t>
  </si>
  <si>
    <t>Hlavní činnost celkem</t>
  </si>
  <si>
    <t>Doplňková činnost</t>
  </si>
  <si>
    <t>CELKEM</t>
  </si>
  <si>
    <t>Účelové dotace</t>
  </si>
  <si>
    <t>Účelové dotace VHP (UZ98)</t>
  </si>
  <si>
    <t>Provozní dotace z jiných zdrojů</t>
  </si>
  <si>
    <t>Zapojení fondů do výnosů</t>
  </si>
  <si>
    <t>Zúčtování 403 do výnosů</t>
  </si>
  <si>
    <t>Ostatní tržby</t>
  </si>
  <si>
    <t>Tržby celkem</t>
  </si>
  <si>
    <t>Odpisy</t>
  </si>
  <si>
    <t>Odvody z fondu investic</t>
  </si>
  <si>
    <t>Ostatní</t>
  </si>
  <si>
    <t>Ostatní čerpání z jiných zdrojů</t>
  </si>
  <si>
    <t>Náklady celkem</t>
  </si>
  <si>
    <t>Dotace MŠMT</t>
  </si>
  <si>
    <t>Čerpání účelových dotací</t>
  </si>
  <si>
    <t>Čerpání účelových dotací VHP(UZ98)</t>
  </si>
  <si>
    <t>Čerpání dotace MŠMT</t>
  </si>
  <si>
    <t>Příspěvek zřizovatelevčetně odpisů</t>
  </si>
  <si>
    <t>Čerpání příspěvku zřizovatele (bez odpisů)</t>
  </si>
  <si>
    <t>ZŠ Ratibořická návrh rozpočtu 2025</t>
  </si>
  <si>
    <t>rozpočet 2025</t>
  </si>
  <si>
    <t>Čerpání fondů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</si>
</sst>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2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22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</fonts>
  <fills count="3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43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4"/>
      </patternFill>
    </fill>
    <fill>
      <patternFill patternType="solid">
        <fgColor indexed="54"/>
        <bgColor indexed="23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81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4" fillId="0" borderId="1" applyNumberFormat="0" applyFill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2" applyNumberFormat="0" applyAlignment="0" applyProtection="0"/>
    <xf numFmtId="0" fontId="6" fillId="21" borderId="2" applyNumberFormat="0" applyAlignment="0" applyProtection="0"/>
    <xf numFmtId="0" fontId="7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4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23" fillId="0" borderId="0"/>
    <xf numFmtId="0" fontId="12" fillId="0" borderId="0"/>
    <xf numFmtId="0" fontId="12" fillId="0" borderId="0"/>
    <xf numFmtId="0" fontId="12" fillId="6" borderId="8" applyNumberFormat="0" applyFont="0" applyAlignment="0" applyProtection="0"/>
    <xf numFmtId="0" fontId="23" fillId="7" borderId="8" applyNumberFormat="0" applyAlignment="0" applyProtection="0"/>
    <xf numFmtId="0" fontId="13" fillId="0" borderId="9" applyNumberFormat="0" applyFill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4" borderId="10" applyNumberFormat="0" applyAlignment="0" applyProtection="0"/>
    <xf numFmtId="0" fontId="16" fillId="5" borderId="10" applyNumberFormat="0" applyAlignment="0" applyProtection="0"/>
    <xf numFmtId="0" fontId="17" fillId="2" borderId="10" applyNumberFormat="0" applyAlignment="0" applyProtection="0"/>
    <xf numFmtId="0" fontId="17" fillId="3" borderId="10" applyNumberFormat="0" applyAlignment="0" applyProtection="0"/>
    <xf numFmtId="0" fontId="18" fillId="2" borderId="11" applyNumberFormat="0" applyAlignment="0" applyProtection="0"/>
    <xf numFmtId="0" fontId="18" fillId="3" borderId="11" applyNumberFormat="0" applyAlignment="0" applyProtection="0"/>
    <xf numFmtId="0" fontId="19" fillId="0" borderId="0" applyNumberFormat="0" applyFill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</cellStyleXfs>
  <cellXfs count="43">
    <xf numFmtId="0" fontId="0" fillId="0" borderId="0" xfId="0"/>
    <xf numFmtId="0" fontId="1" fillId="0" borderId="0" xfId="1"/>
    <xf numFmtId="0" fontId="21" fillId="0" borderId="0" xfId="54" applyFont="1"/>
    <xf numFmtId="3" fontId="25" fillId="0" borderId="12" xfId="54" applyNumberFormat="1" applyFont="1" applyBorder="1"/>
    <xf numFmtId="0" fontId="25" fillId="0" borderId="0" xfId="54" applyFont="1"/>
    <xf numFmtId="3" fontId="25" fillId="0" borderId="12" xfId="54" applyNumberFormat="1" applyFont="1" applyBorder="1" applyAlignment="1">
      <alignment horizontal="right" vertical="center"/>
    </xf>
    <xf numFmtId="0" fontId="22" fillId="0" borderId="12" xfId="54" applyFont="1" applyBorder="1"/>
    <xf numFmtId="0" fontId="20" fillId="0" borderId="12" xfId="54" applyFont="1" applyBorder="1" applyAlignment="1">
      <alignment horizontal="center" vertical="center" wrapText="1"/>
    </xf>
    <xf numFmtId="0" fontId="20" fillId="0" borderId="12" xfId="54" applyFont="1" applyBorder="1" applyAlignment="1">
      <alignment horizontal="center" vertical="center"/>
    </xf>
    <xf numFmtId="0" fontId="26" fillId="0" borderId="12" xfId="54" applyFont="1" applyBorder="1"/>
    <xf numFmtId="3" fontId="26" fillId="0" borderId="12" xfId="54" applyNumberFormat="1" applyFont="1" applyBorder="1" applyAlignment="1">
      <alignment horizontal="right" vertical="center"/>
    </xf>
    <xf numFmtId="3" fontId="26" fillId="0" borderId="12" xfId="54" applyNumberFormat="1" applyFont="1" applyBorder="1"/>
    <xf numFmtId="0" fontId="26" fillId="32" borderId="12" xfId="55" applyFont="1" applyFill="1" applyBorder="1"/>
    <xf numFmtId="0" fontId="1" fillId="0" borderId="12" xfId="1" applyBorder="1" applyAlignment="1">
      <alignment horizontal="left" vertical="center" wrapText="1"/>
    </xf>
    <xf numFmtId="0" fontId="20" fillId="0" borderId="13" xfId="54" applyFont="1" applyBorder="1" applyAlignment="1">
      <alignment horizontal="center" vertical="center" wrapText="1"/>
    </xf>
    <xf numFmtId="3" fontId="25" fillId="0" borderId="13" xfId="54" applyNumberFormat="1" applyFont="1" applyBorder="1"/>
    <xf numFmtId="3" fontId="26" fillId="0" borderId="13" xfId="54" applyNumberFormat="1" applyFont="1" applyBorder="1"/>
    <xf numFmtId="0" fontId="22" fillId="0" borderId="14" xfId="54" applyFont="1" applyBorder="1"/>
    <xf numFmtId="0" fontId="26" fillId="0" borderId="16" xfId="54" applyFont="1" applyBorder="1"/>
    <xf numFmtId="3" fontId="26" fillId="0" borderId="16" xfId="54" applyNumberFormat="1" applyFont="1" applyBorder="1" applyAlignment="1">
      <alignment horizontal="right" vertical="center"/>
    </xf>
    <xf numFmtId="3" fontId="26" fillId="0" borderId="16" xfId="54" applyNumberFormat="1" applyFont="1" applyBorder="1"/>
    <xf numFmtId="4" fontId="1" fillId="0" borderId="0" xfId="1" applyNumberFormat="1"/>
    <xf numFmtId="4" fontId="21" fillId="0" borderId="0" xfId="54" applyNumberFormat="1" applyFont="1"/>
    <xf numFmtId="4" fontId="20" fillId="0" borderId="12" xfId="54" applyNumberFormat="1" applyFont="1" applyBorder="1" applyAlignment="1">
      <alignment horizontal="center" vertical="center"/>
    </xf>
    <xf numFmtId="4" fontId="0" fillId="0" borderId="0" xfId="0" applyNumberFormat="1"/>
    <xf numFmtId="3" fontId="27" fillId="0" borderId="12" xfId="1" applyNumberFormat="1" applyFont="1" applyBorder="1"/>
    <xf numFmtId="3" fontId="0" fillId="0" borderId="0" xfId="0" applyNumberFormat="1"/>
    <xf numFmtId="3" fontId="25" fillId="0" borderId="14" xfId="54" applyNumberFormat="1" applyFont="1" applyBorder="1" applyAlignment="1">
      <alignment horizontal="right" vertical="center"/>
    </xf>
    <xf numFmtId="3" fontId="25" fillId="0" borderId="14" xfId="54" applyNumberFormat="1" applyFont="1" applyBorder="1"/>
    <xf numFmtId="3" fontId="25" fillId="0" borderId="15" xfId="54" applyNumberFormat="1" applyFont="1" applyBorder="1"/>
    <xf numFmtId="3" fontId="27" fillId="0" borderId="13" xfId="1" applyNumberFormat="1" applyFont="1" applyBorder="1"/>
    <xf numFmtId="3" fontId="25" fillId="0" borderId="12" xfId="54" applyNumberFormat="1" applyFont="1" applyBorder="1" applyAlignment="1">
      <alignment horizontal="center" vertical="center"/>
    </xf>
    <xf numFmtId="3" fontId="25" fillId="0" borderId="13" xfId="54" applyNumberFormat="1" applyFont="1" applyBorder="1" applyAlignment="1">
      <alignment horizontal="center" vertical="center"/>
    </xf>
    <xf numFmtId="3" fontId="26" fillId="33" borderId="12" xfId="54" applyNumberFormat="1" applyFont="1" applyFill="1" applyBorder="1"/>
    <xf numFmtId="3" fontId="25" fillId="33" borderId="14" xfId="54" applyNumberFormat="1" applyFont="1" applyFill="1" applyBorder="1"/>
    <xf numFmtId="3" fontId="25" fillId="33" borderId="12" xfId="54" applyNumberFormat="1" applyFont="1" applyFill="1" applyBorder="1" applyAlignment="1">
      <alignment horizontal="right" vertical="center"/>
    </xf>
    <xf numFmtId="4" fontId="26" fillId="0" borderId="17" xfId="54" applyNumberFormat="1" applyFont="1" applyBorder="1"/>
    <xf numFmtId="0" fontId="20" fillId="0" borderId="0" xfId="54" applyFont="1" applyAlignment="1">
      <alignment horizontal="center" vertical="center" wrapText="1"/>
    </xf>
    <xf numFmtId="0" fontId="20" fillId="33" borderId="0" xfId="54" applyFont="1" applyFill="1" applyAlignment="1">
      <alignment horizontal="center" vertical="center"/>
    </xf>
    <xf numFmtId="3" fontId="29" fillId="0" borderId="0" xfId="0" applyNumberFormat="1" applyFont="1"/>
    <xf numFmtId="3" fontId="28" fillId="0" borderId="0" xfId="0" applyNumberFormat="1" applyFont="1"/>
    <xf numFmtId="0" fontId="24" fillId="0" borderId="12" xfId="1" applyFont="1" applyBorder="1" applyAlignment="1">
      <alignment horizontal="center" vertical="center" wrapText="1"/>
    </xf>
    <xf numFmtId="0" fontId="24" fillId="0" borderId="0" xfId="1" applyFont="1" applyAlignment="1">
      <alignment horizontal="center"/>
    </xf>
  </cellXfs>
  <cellStyles count="81">
    <cellStyle name="20 % – Zvýraznění1 2" xfId="3" xr:uid="{00000000-0005-0000-0000-000000000000}"/>
    <cellStyle name="20 % – Zvýraznění1 3" xfId="2" xr:uid="{00000000-0005-0000-0000-000001000000}"/>
    <cellStyle name="20 % – Zvýraznění2 2" xfId="5" xr:uid="{00000000-0005-0000-0000-000002000000}"/>
    <cellStyle name="20 % – Zvýraznění2 3" xfId="4" xr:uid="{00000000-0005-0000-0000-000003000000}"/>
    <cellStyle name="20 % – Zvýraznění3 2" xfId="7" xr:uid="{00000000-0005-0000-0000-000004000000}"/>
    <cellStyle name="20 % – Zvýraznění3 3" xfId="6" xr:uid="{00000000-0005-0000-0000-000005000000}"/>
    <cellStyle name="20 % – Zvýraznění4 2" xfId="9" xr:uid="{00000000-0005-0000-0000-000006000000}"/>
    <cellStyle name="20 % – Zvýraznění4 3" xfId="8" xr:uid="{00000000-0005-0000-0000-000007000000}"/>
    <cellStyle name="20 % – Zvýraznění5 2" xfId="11" xr:uid="{00000000-0005-0000-0000-000008000000}"/>
    <cellStyle name="20 % – Zvýraznění5 3" xfId="10" xr:uid="{00000000-0005-0000-0000-000009000000}"/>
    <cellStyle name="20 % – Zvýraznění6 2" xfId="13" xr:uid="{00000000-0005-0000-0000-00000A000000}"/>
    <cellStyle name="20 % – Zvýraznění6 3" xfId="12" xr:uid="{00000000-0005-0000-0000-00000B000000}"/>
    <cellStyle name="40 % – Zvýraznění1 2" xfId="15" xr:uid="{00000000-0005-0000-0000-00000C000000}"/>
    <cellStyle name="40 % – Zvýraznění1 3" xfId="14" xr:uid="{00000000-0005-0000-0000-00000D000000}"/>
    <cellStyle name="40 % – Zvýraznění2 2" xfId="17" xr:uid="{00000000-0005-0000-0000-00000E000000}"/>
    <cellStyle name="40 % – Zvýraznění2 3" xfId="16" xr:uid="{00000000-0005-0000-0000-00000F000000}"/>
    <cellStyle name="40 % – Zvýraznění3 2" xfId="19" xr:uid="{00000000-0005-0000-0000-000010000000}"/>
    <cellStyle name="40 % – Zvýraznění3 3" xfId="18" xr:uid="{00000000-0005-0000-0000-000011000000}"/>
    <cellStyle name="40 % – Zvýraznění4 2" xfId="21" xr:uid="{00000000-0005-0000-0000-000012000000}"/>
    <cellStyle name="40 % – Zvýraznění4 3" xfId="20" xr:uid="{00000000-0005-0000-0000-000013000000}"/>
    <cellStyle name="40 % – Zvýraznění5 2" xfId="23" xr:uid="{00000000-0005-0000-0000-000014000000}"/>
    <cellStyle name="40 % – Zvýraznění5 3" xfId="22" xr:uid="{00000000-0005-0000-0000-000015000000}"/>
    <cellStyle name="40 % – Zvýraznění6 2" xfId="25" xr:uid="{00000000-0005-0000-0000-000016000000}"/>
    <cellStyle name="40 % – Zvýraznění6 3" xfId="24" xr:uid="{00000000-0005-0000-0000-000017000000}"/>
    <cellStyle name="60 % – Zvýraznění1 2" xfId="27" xr:uid="{00000000-0005-0000-0000-000018000000}"/>
    <cellStyle name="60 % – Zvýraznění1 3" xfId="26" xr:uid="{00000000-0005-0000-0000-000019000000}"/>
    <cellStyle name="60 % – Zvýraznění2 2" xfId="29" xr:uid="{00000000-0005-0000-0000-00001A000000}"/>
    <cellStyle name="60 % – Zvýraznění2 3" xfId="28" xr:uid="{00000000-0005-0000-0000-00001B000000}"/>
    <cellStyle name="60 % – Zvýraznění3 2" xfId="31" xr:uid="{00000000-0005-0000-0000-00001C000000}"/>
    <cellStyle name="60 % – Zvýraznění3 3" xfId="30" xr:uid="{00000000-0005-0000-0000-00001D000000}"/>
    <cellStyle name="60 % – Zvýraznění4 2" xfId="33" xr:uid="{00000000-0005-0000-0000-00001E000000}"/>
    <cellStyle name="60 % – Zvýraznění4 3" xfId="32" xr:uid="{00000000-0005-0000-0000-00001F000000}"/>
    <cellStyle name="60 % – Zvýraznění5 2" xfId="35" xr:uid="{00000000-0005-0000-0000-000020000000}"/>
    <cellStyle name="60 % – Zvýraznění5 3" xfId="34" xr:uid="{00000000-0005-0000-0000-000021000000}"/>
    <cellStyle name="60 % – Zvýraznění6 2" xfId="37" xr:uid="{00000000-0005-0000-0000-000022000000}"/>
    <cellStyle name="60 % – Zvýraznění6 3" xfId="36" xr:uid="{00000000-0005-0000-0000-000023000000}"/>
    <cellStyle name="Celkem 2" xfId="38" xr:uid="{00000000-0005-0000-0000-000024000000}"/>
    <cellStyle name="Chybně 2" xfId="40" xr:uid="{00000000-0005-0000-0000-000025000000}"/>
    <cellStyle name="Chybně 3" xfId="39" xr:uid="{00000000-0005-0000-0000-000026000000}"/>
    <cellStyle name="Kontrolní buňka 2" xfId="42" xr:uid="{00000000-0005-0000-0000-000027000000}"/>
    <cellStyle name="Kontrolní buňka 3" xfId="41" xr:uid="{00000000-0005-0000-0000-000028000000}"/>
    <cellStyle name="Nadpis 1 2" xfId="44" xr:uid="{00000000-0005-0000-0000-000029000000}"/>
    <cellStyle name="Nadpis 1 3" xfId="43" xr:uid="{00000000-0005-0000-0000-00002A000000}"/>
    <cellStyle name="Nadpis 2 2" xfId="46" xr:uid="{00000000-0005-0000-0000-00002B000000}"/>
    <cellStyle name="Nadpis 2 3" xfId="45" xr:uid="{00000000-0005-0000-0000-00002C000000}"/>
    <cellStyle name="Nadpis 3 2" xfId="48" xr:uid="{00000000-0005-0000-0000-00002D000000}"/>
    <cellStyle name="Nadpis 3 3" xfId="47" xr:uid="{00000000-0005-0000-0000-00002E000000}"/>
    <cellStyle name="Nadpis 4 2" xfId="49" xr:uid="{00000000-0005-0000-0000-00002F000000}"/>
    <cellStyle name="Název 2" xfId="50" xr:uid="{00000000-0005-0000-0000-000030000000}"/>
    <cellStyle name="Neutrální 2" xfId="52" xr:uid="{00000000-0005-0000-0000-000031000000}"/>
    <cellStyle name="Neutrální 3" xfId="51" xr:uid="{00000000-0005-0000-0000-000032000000}"/>
    <cellStyle name="Normální" xfId="0" builtinId="0"/>
    <cellStyle name="Normální 2" xfId="53" xr:uid="{00000000-0005-0000-0000-000034000000}"/>
    <cellStyle name="Normální 3" xfId="1" xr:uid="{00000000-0005-0000-0000-000035000000}"/>
    <cellStyle name="normální_rozpočtové řízení MŠ Chodovická 2012 - NÁVRH" xfId="54" xr:uid="{00000000-0005-0000-0000-000036000000}"/>
    <cellStyle name="normální_rozpočtové řízení ZŠ Ratibořická 2012 - NÁVRH" xfId="55" xr:uid="{00000000-0005-0000-0000-000037000000}"/>
    <cellStyle name="Poznámka 2" xfId="57" xr:uid="{00000000-0005-0000-0000-000038000000}"/>
    <cellStyle name="Poznámka 3" xfId="56" xr:uid="{00000000-0005-0000-0000-000039000000}"/>
    <cellStyle name="Propojená buňka 2" xfId="58" xr:uid="{00000000-0005-0000-0000-00003A000000}"/>
    <cellStyle name="Správně 2" xfId="60" xr:uid="{00000000-0005-0000-0000-00003B000000}"/>
    <cellStyle name="Správně 3" xfId="59" xr:uid="{00000000-0005-0000-0000-00003C000000}"/>
    <cellStyle name="Text upozornění 2" xfId="61" xr:uid="{00000000-0005-0000-0000-00003D000000}"/>
    <cellStyle name="Vstup 2" xfId="63" xr:uid="{00000000-0005-0000-0000-00003E000000}"/>
    <cellStyle name="Vstup 3" xfId="62" xr:uid="{00000000-0005-0000-0000-00003F000000}"/>
    <cellStyle name="Výpočet 2" xfId="65" xr:uid="{00000000-0005-0000-0000-000040000000}"/>
    <cellStyle name="Výpočet 3" xfId="64" xr:uid="{00000000-0005-0000-0000-000041000000}"/>
    <cellStyle name="Výstup 2" xfId="67" xr:uid="{00000000-0005-0000-0000-000042000000}"/>
    <cellStyle name="Výstup 3" xfId="66" xr:uid="{00000000-0005-0000-0000-000043000000}"/>
    <cellStyle name="Vysvětlující text 2" xfId="68" xr:uid="{00000000-0005-0000-0000-000044000000}"/>
    <cellStyle name="Zvýraznění 1 2" xfId="70" xr:uid="{00000000-0005-0000-0000-000045000000}"/>
    <cellStyle name="Zvýraznění 1 3" xfId="69" xr:uid="{00000000-0005-0000-0000-000046000000}"/>
    <cellStyle name="Zvýraznění 2 2" xfId="72" xr:uid="{00000000-0005-0000-0000-000047000000}"/>
    <cellStyle name="Zvýraznění 2 3" xfId="71" xr:uid="{00000000-0005-0000-0000-000048000000}"/>
    <cellStyle name="Zvýraznění 3 2" xfId="74" xr:uid="{00000000-0005-0000-0000-000049000000}"/>
    <cellStyle name="Zvýraznění 3 3" xfId="73" xr:uid="{00000000-0005-0000-0000-00004A000000}"/>
    <cellStyle name="Zvýraznění 4 2" xfId="76" xr:uid="{00000000-0005-0000-0000-00004B000000}"/>
    <cellStyle name="Zvýraznění 4 3" xfId="75" xr:uid="{00000000-0005-0000-0000-00004C000000}"/>
    <cellStyle name="Zvýraznění 5 2" xfId="78" xr:uid="{00000000-0005-0000-0000-00004D000000}"/>
    <cellStyle name="Zvýraznění 5 3" xfId="77" xr:uid="{00000000-0005-0000-0000-00004E000000}"/>
    <cellStyle name="Zvýraznění 6 2" xfId="80" xr:uid="{00000000-0005-0000-0000-00004F000000}"/>
    <cellStyle name="Zvýraznění 6 3" xfId="79" xr:uid="{00000000-0005-0000-0000-00005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workbookViewId="0">
      <selection activeCell="H24" sqref="H24"/>
    </sheetView>
  </sheetViews>
  <sheetFormatPr defaultRowHeight="15" x14ac:dyDescent="0.25"/>
  <cols>
    <col min="1" max="1" width="34" bestFit="1" customWidth="1"/>
    <col min="2" max="4" width="12" bestFit="1" customWidth="1"/>
    <col min="5" max="5" width="12.7109375" customWidth="1"/>
    <col min="6" max="6" width="12" bestFit="1" customWidth="1"/>
    <col min="7" max="7" width="11.85546875" style="24" customWidth="1"/>
    <col min="8" max="8" width="12.42578125" customWidth="1"/>
    <col min="9" max="9" width="13.85546875" customWidth="1"/>
  </cols>
  <sheetData>
    <row r="1" spans="1:9" ht="15.75" x14ac:dyDescent="0.25">
      <c r="A1" s="42" t="s">
        <v>25</v>
      </c>
      <c r="B1" s="42"/>
      <c r="C1" s="1"/>
      <c r="D1" s="1"/>
      <c r="E1" s="1"/>
      <c r="F1" s="1"/>
      <c r="G1" s="21"/>
    </row>
    <row r="2" spans="1:9" x14ac:dyDescent="0.25">
      <c r="A2" s="4"/>
      <c r="B2" s="2"/>
      <c r="C2" s="2"/>
      <c r="D2" s="2"/>
      <c r="E2" s="2"/>
      <c r="F2" s="2"/>
      <c r="G2" s="22"/>
    </row>
    <row r="3" spans="1:9" ht="25.5" x14ac:dyDescent="0.25">
      <c r="A3" s="41" t="s">
        <v>0</v>
      </c>
      <c r="B3" s="8" t="s">
        <v>1</v>
      </c>
      <c r="C3" s="7" t="s">
        <v>2</v>
      </c>
      <c r="D3" s="7" t="s">
        <v>3</v>
      </c>
      <c r="E3" s="7" t="s">
        <v>4</v>
      </c>
      <c r="F3" s="14" t="s">
        <v>5</v>
      </c>
      <c r="G3" s="23" t="s">
        <v>6</v>
      </c>
      <c r="H3" s="37"/>
      <c r="I3" s="37"/>
    </row>
    <row r="4" spans="1:9" x14ac:dyDescent="0.25">
      <c r="A4" s="41"/>
      <c r="B4" s="8" t="s">
        <v>26</v>
      </c>
      <c r="C4" s="8" t="s">
        <v>26</v>
      </c>
      <c r="D4" s="8" t="s">
        <v>26</v>
      </c>
      <c r="E4" s="8" t="s">
        <v>26</v>
      </c>
      <c r="F4" s="8" t="s">
        <v>26</v>
      </c>
      <c r="G4" s="8" t="s">
        <v>26</v>
      </c>
      <c r="H4" s="38"/>
      <c r="I4" s="38"/>
    </row>
    <row r="5" spans="1:9" ht="15.75" x14ac:dyDescent="0.25">
      <c r="A5" s="13" t="s">
        <v>19</v>
      </c>
      <c r="B5" s="31"/>
      <c r="C5" s="31"/>
      <c r="D5" s="31"/>
      <c r="E5" s="35">
        <v>45473000</v>
      </c>
      <c r="F5" s="32"/>
      <c r="G5" s="35">
        <f>SUM(B5:F5)</f>
        <v>45473000</v>
      </c>
      <c r="H5" s="39"/>
      <c r="I5" s="39"/>
    </row>
    <row r="6" spans="1:9" x14ac:dyDescent="0.25">
      <c r="A6" s="6" t="s">
        <v>7</v>
      </c>
      <c r="B6" s="5"/>
      <c r="C6" s="3">
        <v>270000</v>
      </c>
      <c r="D6" s="3"/>
      <c r="E6" s="3">
        <v>270000</v>
      </c>
      <c r="F6" s="15"/>
      <c r="G6" s="3">
        <f>SUM(E6:F6)</f>
        <v>270000</v>
      </c>
      <c r="H6" s="39"/>
      <c r="I6" s="39"/>
    </row>
    <row r="7" spans="1:9" x14ac:dyDescent="0.25">
      <c r="A7" s="6" t="s">
        <v>8</v>
      </c>
      <c r="B7" s="5"/>
      <c r="C7" s="3"/>
      <c r="D7" s="3"/>
      <c r="E7" s="3"/>
      <c r="F7" s="15"/>
      <c r="G7" s="3"/>
      <c r="H7" s="39"/>
      <c r="I7" s="39"/>
    </row>
    <row r="8" spans="1:9" x14ac:dyDescent="0.25">
      <c r="A8" s="6" t="s">
        <v>9</v>
      </c>
      <c r="B8" s="5"/>
      <c r="C8" s="3"/>
      <c r="D8" s="3"/>
      <c r="E8" s="3"/>
      <c r="F8" s="15"/>
      <c r="G8" s="3"/>
      <c r="H8" s="39"/>
      <c r="I8" s="39"/>
    </row>
    <row r="9" spans="1:9" x14ac:dyDescent="0.25">
      <c r="A9" s="6" t="s">
        <v>10</v>
      </c>
      <c r="B9" s="5">
        <v>450000</v>
      </c>
      <c r="C9" s="3"/>
      <c r="D9" s="3"/>
      <c r="E9" s="3">
        <v>450000</v>
      </c>
      <c r="F9" s="15"/>
      <c r="G9" s="3">
        <f>SUM(E9:F9)</f>
        <v>450000</v>
      </c>
      <c r="H9" s="39"/>
      <c r="I9" s="39"/>
    </row>
    <row r="10" spans="1:9" x14ac:dyDescent="0.25">
      <c r="A10" s="6" t="s">
        <v>11</v>
      </c>
      <c r="B10" s="5"/>
      <c r="C10" s="3">
        <v>4600</v>
      </c>
      <c r="D10" s="3"/>
      <c r="E10" s="3">
        <v>4600</v>
      </c>
      <c r="F10" s="15"/>
      <c r="G10" s="3">
        <f>SUM(E10:F10)</f>
        <v>4600</v>
      </c>
      <c r="H10" s="39"/>
      <c r="I10" s="39"/>
    </row>
    <row r="11" spans="1:9" x14ac:dyDescent="0.25">
      <c r="A11" s="6" t="s">
        <v>12</v>
      </c>
      <c r="B11" s="5">
        <v>500000</v>
      </c>
      <c r="C11" s="3"/>
      <c r="D11" s="3">
        <v>3768000</v>
      </c>
      <c r="E11" s="3">
        <f>SUM(B11:D11)</f>
        <v>4268000</v>
      </c>
      <c r="F11" s="15">
        <v>290000</v>
      </c>
      <c r="G11" s="3">
        <f>SUM(E11:F11)</f>
        <v>4558000</v>
      </c>
      <c r="H11" s="39"/>
      <c r="I11" s="39"/>
    </row>
    <row r="12" spans="1:9" x14ac:dyDescent="0.25">
      <c r="A12" s="6" t="s">
        <v>23</v>
      </c>
      <c r="B12" s="5">
        <v>6759360</v>
      </c>
      <c r="C12" s="3"/>
      <c r="D12" s="3">
        <v>620640</v>
      </c>
      <c r="E12" s="3">
        <f>SUM(B12:D12)</f>
        <v>7380000</v>
      </c>
      <c r="F12" s="15"/>
      <c r="G12" s="3">
        <f>SUM(E12:F12)</f>
        <v>7380000</v>
      </c>
      <c r="H12" s="39"/>
      <c r="I12" s="39"/>
    </row>
    <row r="13" spans="1:9" x14ac:dyDescent="0.25">
      <c r="A13" s="9" t="s">
        <v>13</v>
      </c>
      <c r="B13" s="10">
        <f>SUM(B5:B12)</f>
        <v>7709360</v>
      </c>
      <c r="C13" s="11">
        <f>SUM(C5:C12)</f>
        <v>274600</v>
      </c>
      <c r="D13" s="11">
        <f>SUM(D5:D12)</f>
        <v>4388640</v>
      </c>
      <c r="E13" s="33">
        <f>SUM(E5:E12)</f>
        <v>57845600</v>
      </c>
      <c r="F13" s="16">
        <f>SUM(F5:F12)</f>
        <v>290000</v>
      </c>
      <c r="G13" s="33">
        <f>SUM(G5:G12)</f>
        <v>58135600</v>
      </c>
      <c r="H13" s="39"/>
      <c r="I13" s="39"/>
    </row>
    <row r="14" spans="1:9" ht="15.75" thickBot="1" x14ac:dyDescent="0.3">
      <c r="A14" s="18"/>
      <c r="B14" s="19"/>
      <c r="C14" s="20"/>
      <c r="D14" s="20"/>
      <c r="E14" s="20"/>
      <c r="F14" s="20"/>
      <c r="G14" s="36"/>
    </row>
    <row r="15" spans="1:9" ht="15.75" thickTop="1" x14ac:dyDescent="0.25">
      <c r="A15" s="17" t="s">
        <v>22</v>
      </c>
      <c r="B15" s="27"/>
      <c r="C15" s="28"/>
      <c r="D15" s="28"/>
      <c r="E15" s="34">
        <v>45473000</v>
      </c>
      <c r="F15" s="29"/>
      <c r="G15" s="35">
        <f t="shared" ref="G15" si="0">SUM(B15:F15)</f>
        <v>45473000</v>
      </c>
      <c r="H15" s="40"/>
      <c r="I15" s="40"/>
    </row>
    <row r="16" spans="1:9" x14ac:dyDescent="0.25">
      <c r="A16" s="6" t="s">
        <v>14</v>
      </c>
      <c r="B16" s="5">
        <v>52463</v>
      </c>
      <c r="C16" s="3"/>
      <c r="D16" s="3">
        <v>72640</v>
      </c>
      <c r="E16" s="3">
        <f t="shared" ref="E16:E22" si="1">SUM(B16:D16)</f>
        <v>125103</v>
      </c>
      <c r="F16" s="15"/>
      <c r="G16" s="35">
        <f>SUM(E16:F16)</f>
        <v>125103</v>
      </c>
      <c r="H16" s="40"/>
      <c r="I16" s="40"/>
    </row>
    <row r="17" spans="1:9" x14ac:dyDescent="0.25">
      <c r="A17" s="6" t="s">
        <v>24</v>
      </c>
      <c r="B17" s="5">
        <v>6706897</v>
      </c>
      <c r="C17" s="3"/>
      <c r="D17" s="3">
        <v>548000</v>
      </c>
      <c r="E17" s="3">
        <f t="shared" si="1"/>
        <v>7254897</v>
      </c>
      <c r="F17" s="15"/>
      <c r="G17" s="35">
        <f t="shared" ref="G17:G22" si="2">SUM(E17:F17)</f>
        <v>7254897</v>
      </c>
      <c r="H17" s="40"/>
      <c r="I17" s="40"/>
    </row>
    <row r="18" spans="1:9" x14ac:dyDescent="0.25">
      <c r="A18" s="6" t="s">
        <v>20</v>
      </c>
      <c r="B18" s="5"/>
      <c r="C18" s="3">
        <v>270000</v>
      </c>
      <c r="D18" s="3"/>
      <c r="E18" s="3">
        <f t="shared" si="1"/>
        <v>270000</v>
      </c>
      <c r="F18" s="15"/>
      <c r="G18" s="35">
        <f t="shared" si="2"/>
        <v>270000</v>
      </c>
      <c r="H18" s="40"/>
      <c r="I18" s="40"/>
    </row>
    <row r="19" spans="1:9" x14ac:dyDescent="0.25">
      <c r="A19" s="6" t="s">
        <v>21</v>
      </c>
      <c r="B19" s="5"/>
      <c r="C19" s="3"/>
      <c r="D19" s="3"/>
      <c r="E19" s="3">
        <f t="shared" si="1"/>
        <v>0</v>
      </c>
      <c r="F19" s="15"/>
      <c r="G19" s="35">
        <f t="shared" si="2"/>
        <v>0</v>
      </c>
      <c r="H19" s="40"/>
      <c r="I19" s="40"/>
    </row>
    <row r="20" spans="1:9" x14ac:dyDescent="0.25">
      <c r="A20" s="6" t="s">
        <v>27</v>
      </c>
      <c r="B20" s="5">
        <v>450000</v>
      </c>
      <c r="C20" s="3"/>
      <c r="D20" s="3"/>
      <c r="E20" s="3">
        <f>SUM(B20:D20)</f>
        <v>450000</v>
      </c>
      <c r="F20" s="15"/>
      <c r="G20" s="35">
        <f t="shared" si="2"/>
        <v>450000</v>
      </c>
      <c r="H20" s="40"/>
      <c r="I20" s="40"/>
    </row>
    <row r="21" spans="1:9" x14ac:dyDescent="0.25">
      <c r="A21" s="6" t="s">
        <v>16</v>
      </c>
      <c r="B21" s="25">
        <v>500000</v>
      </c>
      <c r="C21" s="25"/>
      <c r="D21" s="25">
        <v>3768000</v>
      </c>
      <c r="E21" s="3">
        <f t="shared" si="1"/>
        <v>4268000</v>
      </c>
      <c r="F21" s="30">
        <v>290000</v>
      </c>
      <c r="G21" s="35">
        <f t="shared" si="2"/>
        <v>4558000</v>
      </c>
      <c r="H21" s="40"/>
      <c r="I21" s="40"/>
    </row>
    <row r="22" spans="1:9" x14ac:dyDescent="0.25">
      <c r="A22" s="6" t="s">
        <v>17</v>
      </c>
      <c r="B22" s="25"/>
      <c r="C22" s="25">
        <v>4600</v>
      </c>
      <c r="D22" s="25"/>
      <c r="E22" s="3">
        <f t="shared" si="1"/>
        <v>4600</v>
      </c>
      <c r="F22" s="30"/>
      <c r="G22" s="35">
        <f t="shared" si="2"/>
        <v>4600</v>
      </c>
      <c r="H22" s="40"/>
      <c r="I22" s="40"/>
    </row>
    <row r="23" spans="1:9" x14ac:dyDescent="0.25">
      <c r="A23" s="12" t="s">
        <v>18</v>
      </c>
      <c r="B23" s="10">
        <f>SUM(B14:B22)</f>
        <v>7709360</v>
      </c>
      <c r="C23" s="10">
        <f>SUM(C14:C22)</f>
        <v>274600</v>
      </c>
      <c r="D23" s="10">
        <f>SUM(D14:D22)</f>
        <v>4388640</v>
      </c>
      <c r="E23" s="10">
        <f>SUM(E14:E22)</f>
        <v>57845600</v>
      </c>
      <c r="F23" s="10">
        <f>SUM(F14:F22)</f>
        <v>290000</v>
      </c>
      <c r="G23" s="10">
        <f>SUM(G15:G22)</f>
        <v>58135600</v>
      </c>
      <c r="H23" s="40"/>
      <c r="I23" s="40"/>
    </row>
    <row r="24" spans="1:9" x14ac:dyDescent="0.25">
      <c r="D24" s="26"/>
    </row>
    <row r="25" spans="1:9" x14ac:dyDescent="0.25">
      <c r="A25" s="6" t="s">
        <v>15</v>
      </c>
      <c r="B25" s="5"/>
      <c r="C25" s="3"/>
      <c r="D25" s="3"/>
      <c r="E25" s="3"/>
      <c r="F25" s="15"/>
      <c r="G25" s="3"/>
      <c r="H25" s="40"/>
      <c r="I25" s="40"/>
    </row>
  </sheetData>
  <mergeCells count="2">
    <mergeCell ref="A3:A4"/>
    <mergeCell ref="A1:B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Horáková Petra</dc:creator>
  <cp:lastModifiedBy>Lenka Beranová</cp:lastModifiedBy>
  <cp:lastPrinted>2017-02-22T11:22:19Z</cp:lastPrinted>
  <dcterms:created xsi:type="dcterms:W3CDTF">2017-02-22T11:21:19Z</dcterms:created>
  <dcterms:modified xsi:type="dcterms:W3CDTF">2025-01-15T13:30:12Z</dcterms:modified>
</cp:coreProperties>
</file>